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515" windowHeight="8295" tabRatio="674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ВО'!$A$1:$D$25</definedName>
    <definedName name="_xlnm.Print_Area" localSheetId="1">'расходы тариф ВС'!$A$1:$D$26</definedName>
  </definedNames>
  <calcPr calcId="145621"/>
</workbook>
</file>

<file path=xl/calcChain.xml><?xml version="1.0" encoding="utf-8"?>
<calcChain xmlns="http://schemas.openxmlformats.org/spreadsheetml/2006/main">
  <c r="D16" i="6" l="1"/>
  <c r="D19" i="6"/>
  <c r="D23" i="6" s="1"/>
  <c r="D16" i="4"/>
  <c r="D19" i="4"/>
  <c r="D23" i="4" l="1"/>
  <c r="C19" i="6" l="1"/>
  <c r="C16" i="6"/>
  <c r="A17" i="5"/>
  <c r="A12" i="5"/>
  <c r="A13" i="5" s="1"/>
  <c r="C23" i="6" l="1"/>
  <c r="A18" i="3"/>
  <c r="C19" i="4" l="1"/>
  <c r="C16" i="4"/>
  <c r="C23" i="4" l="1"/>
  <c r="A14" i="3"/>
  <c r="A21" i="3" l="1"/>
</calcChain>
</file>

<file path=xl/sharedStrings.xml><?xml version="1.0" encoding="utf-8"?>
<sst xmlns="http://schemas.openxmlformats.org/spreadsheetml/2006/main" count="133" uniqueCount="70">
  <si>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</si>
  <si>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</si>
  <si>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</si>
  <si>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</si>
  <si>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</si>
  <si>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</si>
  <si>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</si>
  <si>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</si>
  <si>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</si>
  <si>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</si>
  <si>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</si>
  <si>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</si>
  <si>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</si>
  <si>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</si>
  <si>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</si>
  <si>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</si>
  <si>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</si>
  <si>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</si>
  <si>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</si>
  <si>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</si>
  <si>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</si>
  <si>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</si>
  <si>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</si>
  <si>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</si>
  <si>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</si>
  <si>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</si>
  <si>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</si>
  <si>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</si>
  <si>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</si>
  <si>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</si>
  <si>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</si>
  <si>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</si>
  <si>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</si>
  <si>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</si>
  <si>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</si>
  <si>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</si>
  <si>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</si>
  <si>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</si>
  <si>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</si>
  <si>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</si>
  <si>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</si>
  <si>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</si>
  <si>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</si>
  <si>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</si>
  <si>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</si>
  <si>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Краскинскому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</si>
  <si>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</si>
  <si>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</si>
  <si>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</si>
  <si>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</si>
  <si>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</si>
  <si>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</si>
  <si>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 в сфере холодного водоснабжения, которые утверждены органами регулирования  (Департамент по тарифам ПК)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</si>
  <si>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</si>
  <si>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</si>
  <si>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</si>
  <si>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</si>
  <si>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</si>
  <si>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</si>
  <si>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</si>
  <si>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</si>
  <si>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</si>
  <si>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</si>
  <si>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01.07.12-30.06.13г.</t>
  </si>
  <si>
    <t>Утверждено
на период
 01.07.12-30.06.13</t>
  </si>
  <si>
    <t xml:space="preserve"> в тарифе на водоотведение на период 01.07.12-30.06.13г.</t>
  </si>
  <si>
    <t>Утверждено
на период
01.07.12-30.11.12</t>
  </si>
  <si>
    <t>Утверждено
на период
01.12.12-30.06.13</t>
  </si>
  <si>
    <t>Структура основных производственных расходов
КГУП "Примтеплоэнерго", утвержденных органами регулирования  
(Департамент по тарифам ПК) в тарифе на холодную воду
на период 01.07.12-30.06.13</t>
  </si>
  <si>
    <t>Структура основных производственных расходов
КГУП "Примтеплоэнерго, утвержденных органами регулирования  
(Департамент по тарифам ПК) 
в тарифе на водоотведение и очистку сточных вод на  период 01.07.12-30.06.13г.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</si>
</sst>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/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/>
    <xf numFmtId="43" fontId="6" fillId="0" borderId="2" xfId="0" applyNumberFormat="1" applyFont="1" applyFill="1" applyBorder="1"/>
    <xf numFmtId="165" fontId="8" fillId="0" borderId="2" xfId="0" applyNumberFormat="1" applyFont="1" applyFill="1" applyBorder="1"/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64" fontId="6" fillId="0" borderId="2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0" fillId="0" borderId="0" xfId="0" applyAlignment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D8" sqref="D8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5.25" customHeight="1" x14ac:dyDescent="0.25">
      <c r="D1" s="5"/>
    </row>
    <row r="2" spans="1:4" ht="19.5" customHeight="1" x14ac:dyDescent="0.25">
      <c r="A2" s="57" t="s">
        <v>0</v>
      </c>
      <c r="B2" s="57"/>
      <c r="C2" s="57"/>
      <c r="D2" s="57"/>
    </row>
    <row r="3" spans="1:4" ht="46.5" customHeight="1" x14ac:dyDescent="0.25">
      <c r="A3" s="58" t="s">
        <v>52</v>
      </c>
      <c r="B3" s="58"/>
      <c r="C3" s="58"/>
      <c r="D3" s="58"/>
    </row>
    <row r="4" spans="1:4" ht="18.75" customHeight="1" x14ac:dyDescent="0.25">
      <c r="A4" s="58" t="s">
        <v>63</v>
      </c>
      <c r="B4" s="58"/>
      <c r="C4" s="58"/>
      <c r="D4" s="58"/>
    </row>
    <row r="5" spans="1:4" ht="6.75" customHeight="1" x14ac:dyDescent="0.25">
      <c r="A5" s="6"/>
      <c r="B5" s="6"/>
      <c r="C5" s="6"/>
      <c r="D5" s="6"/>
    </row>
    <row r="6" spans="1:4" s="36" customFormat="1" ht="15" customHeight="1" x14ac:dyDescent="0.3">
      <c r="A6" s="32" t="s">
        <v>45</v>
      </c>
      <c r="B6" s="35"/>
      <c r="C6" s="35"/>
      <c r="D6" s="35"/>
    </row>
    <row r="7" spans="1:4" ht="6" customHeight="1" x14ac:dyDescent="0.25">
      <c r="A7" s="7"/>
      <c r="B7" s="8"/>
      <c r="C7" s="8"/>
      <c r="D7" s="8"/>
    </row>
    <row r="8" spans="1:4" ht="47.25" customHeight="1" x14ac:dyDescent="0.25">
      <c r="A8" s="9" t="s">
        <v>1</v>
      </c>
      <c r="B8" s="9" t="s">
        <v>2</v>
      </c>
      <c r="C8" s="9" t="s">
        <v>3</v>
      </c>
      <c r="D8" s="55" t="s">
        <v>64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0.25" customHeight="1" x14ac:dyDescent="0.25">
      <c r="A10" s="59" t="s">
        <v>4</v>
      </c>
      <c r="B10" s="59"/>
      <c r="C10" s="59"/>
      <c r="D10" s="59"/>
    </row>
    <row r="11" spans="1:4" ht="27" customHeight="1" x14ac:dyDescent="0.25">
      <c r="A11" s="1" t="s">
        <v>36</v>
      </c>
      <c r="B11" s="11" t="s">
        <v>30</v>
      </c>
      <c r="C11" s="12" t="s">
        <v>31</v>
      </c>
      <c r="D11" s="39">
        <v>49.898000000000003</v>
      </c>
    </row>
    <row r="12" spans="1:4" ht="31.5" customHeight="1" x14ac:dyDescent="0.25">
      <c r="A12" s="1" t="s">
        <v>16</v>
      </c>
      <c r="B12" s="11" t="s">
        <v>54</v>
      </c>
      <c r="C12" s="12" t="s">
        <v>31</v>
      </c>
      <c r="D12" s="40">
        <v>0</v>
      </c>
    </row>
    <row r="13" spans="1:4" ht="30.95" customHeight="1" x14ac:dyDescent="0.25">
      <c r="A13" s="1" t="s">
        <v>20</v>
      </c>
      <c r="B13" s="13" t="s">
        <v>43</v>
      </c>
      <c r="C13" s="12" t="s">
        <v>31</v>
      </c>
      <c r="D13" s="39">
        <v>0.01</v>
      </c>
    </row>
    <row r="14" spans="1:4" ht="30.95" customHeight="1" x14ac:dyDescent="0.25">
      <c r="A14" s="2">
        <f t="shared" ref="A14" si="0">A13+1</f>
        <v>4</v>
      </c>
      <c r="B14" s="11" t="s">
        <v>32</v>
      </c>
      <c r="C14" s="12" t="s">
        <v>31</v>
      </c>
      <c r="D14" s="39"/>
    </row>
    <row r="15" spans="1:4" ht="30.95" customHeight="1" x14ac:dyDescent="0.25">
      <c r="A15" s="1" t="s">
        <v>26</v>
      </c>
      <c r="B15" s="11" t="s">
        <v>33</v>
      </c>
      <c r="C15" s="12" t="s">
        <v>6</v>
      </c>
      <c r="D15" s="39">
        <v>5.0609999999999999</v>
      </c>
    </row>
    <row r="16" spans="1:4" ht="30.75" customHeight="1" x14ac:dyDescent="0.25">
      <c r="A16" s="1" t="s">
        <v>5</v>
      </c>
      <c r="B16" s="11" t="s">
        <v>47</v>
      </c>
      <c r="C16" s="12" t="s">
        <v>31</v>
      </c>
      <c r="D16" s="39">
        <v>44.061999999999998</v>
      </c>
    </row>
    <row r="17" spans="1:4" ht="30.75" customHeight="1" x14ac:dyDescent="0.25">
      <c r="A17" s="1" t="s">
        <v>7</v>
      </c>
      <c r="B17" s="14" t="s">
        <v>44</v>
      </c>
      <c r="C17" s="12" t="s">
        <v>31</v>
      </c>
      <c r="D17" s="39">
        <v>0.5</v>
      </c>
    </row>
    <row r="18" spans="1:4" ht="35.25" customHeight="1" x14ac:dyDescent="0.25">
      <c r="A18" s="2">
        <f>A17+1</f>
        <v>8</v>
      </c>
      <c r="B18" s="13" t="s">
        <v>34</v>
      </c>
      <c r="C18" s="12" t="s">
        <v>35</v>
      </c>
      <c r="D18" s="40">
        <v>0.5</v>
      </c>
    </row>
    <row r="19" spans="1:4" ht="30.95" customHeight="1" x14ac:dyDescent="0.25">
      <c r="A19" s="2">
        <v>9</v>
      </c>
      <c r="B19" s="11" t="s">
        <v>8</v>
      </c>
      <c r="C19" s="12" t="s">
        <v>9</v>
      </c>
      <c r="D19" s="41">
        <v>1.5</v>
      </c>
    </row>
    <row r="20" spans="1:4" ht="21" customHeight="1" x14ac:dyDescent="0.25">
      <c r="A20" s="60" t="s">
        <v>10</v>
      </c>
      <c r="B20" s="61"/>
      <c r="C20" s="61"/>
      <c r="D20" s="62"/>
    </row>
    <row r="21" spans="1:4" ht="32.25" customHeight="1" x14ac:dyDescent="0.25">
      <c r="A21" s="2">
        <f>A19+1</f>
        <v>10</v>
      </c>
      <c r="B21" s="15" t="s">
        <v>46</v>
      </c>
      <c r="C21" s="16" t="s">
        <v>11</v>
      </c>
      <c r="D21" s="42">
        <v>449.9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BreakPreview" zoomScale="80" zoomScaleNormal="90" zoomScaleSheetLayoutView="80" workbookViewId="0">
      <pane xSplit="2" ySplit="9" topLeftCell="C10" activePane="bottomRight" state="frozen"/>
      <selection activeCell="B11" sqref="B11"/>
      <selection pane="topRight" activeCell="B11" sqref="B11"/>
      <selection pane="bottomLeft" activeCell="B11" sqref="B11"/>
      <selection pane="bottomRight" activeCell="C5" sqref="C5"/>
    </sheetView>
  </sheetViews>
  <sheetFormatPr defaultRowHeight="12.75" x14ac:dyDescent="0.2"/>
  <cols>
    <col min="1" max="1" width="8.28515625" style="17" customWidth="1"/>
    <col min="2" max="2" width="60.28515625" style="17" customWidth="1"/>
    <col min="3" max="3" width="19.5703125" style="17" customWidth="1"/>
    <col min="4" max="4" width="21" style="17" customWidth="1"/>
    <col min="5" max="16384" width="9.140625" style="17"/>
  </cols>
  <sheetData>
    <row r="1" spans="1:4" x14ac:dyDescent="0.2">
      <c r="C1" s="18"/>
    </row>
    <row r="2" spans="1:4" ht="72" customHeight="1" x14ac:dyDescent="0.3">
      <c r="A2" s="63" t="s">
        <v>68</v>
      </c>
      <c r="B2" s="63"/>
      <c r="C2" s="63"/>
      <c r="D2" s="74"/>
    </row>
    <row r="3" spans="1:4" ht="9.75" customHeight="1" x14ac:dyDescent="0.3">
      <c r="A3" s="19"/>
      <c r="B3" s="19"/>
      <c r="C3" s="19"/>
    </row>
    <row r="4" spans="1:4" ht="9" customHeight="1" x14ac:dyDescent="0.25">
      <c r="A4" s="20"/>
      <c r="B4" s="20"/>
    </row>
    <row r="5" spans="1:4" s="33" customFormat="1" ht="25.5" customHeight="1" x14ac:dyDescent="0.3">
      <c r="A5" s="32" t="s">
        <v>45</v>
      </c>
      <c r="C5" s="34"/>
      <c r="D5" s="34" t="s">
        <v>12</v>
      </c>
    </row>
    <row r="6" spans="1:4" ht="6.75" customHeight="1" x14ac:dyDescent="0.25">
      <c r="A6" s="20"/>
      <c r="B6" s="20"/>
      <c r="C6" s="21"/>
    </row>
    <row r="7" spans="1:4" ht="17.25" customHeight="1" x14ac:dyDescent="0.2">
      <c r="A7" s="64" t="s">
        <v>13</v>
      </c>
      <c r="B7" s="64" t="s">
        <v>2</v>
      </c>
      <c r="C7" s="67" t="s">
        <v>66</v>
      </c>
      <c r="D7" s="67" t="s">
        <v>67</v>
      </c>
    </row>
    <row r="8" spans="1:4" ht="17.25" customHeight="1" x14ac:dyDescent="0.2">
      <c r="A8" s="65"/>
      <c r="B8" s="65"/>
      <c r="C8" s="67"/>
      <c r="D8" s="67"/>
    </row>
    <row r="9" spans="1:4" ht="17.25" customHeight="1" x14ac:dyDescent="0.2">
      <c r="A9" s="66"/>
      <c r="B9" s="66"/>
      <c r="C9" s="67"/>
      <c r="D9" s="67"/>
    </row>
    <row r="10" spans="1:4" ht="18.75" customHeight="1" x14ac:dyDescent="0.2">
      <c r="A10" s="22">
        <v>1</v>
      </c>
      <c r="B10" s="22">
        <v>2</v>
      </c>
      <c r="C10" s="43">
        <v>3</v>
      </c>
      <c r="D10" s="22">
        <v>4</v>
      </c>
    </row>
    <row r="11" spans="1:4" ht="17.25" customHeight="1" x14ac:dyDescent="0.2">
      <c r="A11" s="22">
        <v>1</v>
      </c>
      <c r="B11" s="13" t="s">
        <v>55</v>
      </c>
      <c r="C11" s="44"/>
      <c r="D11" s="44"/>
    </row>
    <row r="12" spans="1:4" ht="18" customHeight="1" x14ac:dyDescent="0.2">
      <c r="A12" s="23" t="s">
        <v>16</v>
      </c>
      <c r="B12" s="13" t="s">
        <v>40</v>
      </c>
      <c r="C12" s="44">
        <v>40.396999999999998</v>
      </c>
      <c r="D12" s="44">
        <v>54.3</v>
      </c>
    </row>
    <row r="13" spans="1:4" ht="18" customHeight="1" x14ac:dyDescent="0.2">
      <c r="A13" s="23" t="s">
        <v>56</v>
      </c>
      <c r="B13" s="24" t="s">
        <v>14</v>
      </c>
      <c r="C13" s="44">
        <v>9.9600000000000009</v>
      </c>
      <c r="D13" s="44">
        <v>13.94</v>
      </c>
    </row>
    <row r="14" spans="1:4" ht="18" customHeight="1" x14ac:dyDescent="0.2">
      <c r="A14" s="23" t="s">
        <v>57</v>
      </c>
      <c r="B14" s="24" t="s">
        <v>15</v>
      </c>
      <c r="C14" s="45">
        <v>4.0599999999999996</v>
      </c>
      <c r="D14" s="45">
        <v>3.9</v>
      </c>
    </row>
    <row r="15" spans="1:4" ht="18" customHeight="1" x14ac:dyDescent="0.2">
      <c r="A15" s="23" t="s">
        <v>20</v>
      </c>
      <c r="B15" s="13" t="s">
        <v>41</v>
      </c>
      <c r="C15" s="44">
        <v>3.74</v>
      </c>
      <c r="D15" s="44">
        <v>5.24</v>
      </c>
    </row>
    <row r="16" spans="1:4" s="27" customFormat="1" ht="33.75" customHeight="1" x14ac:dyDescent="0.2">
      <c r="A16" s="25" t="s">
        <v>24</v>
      </c>
      <c r="B16" s="26" t="s">
        <v>17</v>
      </c>
      <c r="C16" s="46">
        <f>SUM(C17:C18)</f>
        <v>113.86</v>
      </c>
      <c r="D16" s="46">
        <f>SUM(D17:D18)</f>
        <v>173.8</v>
      </c>
    </row>
    <row r="17" spans="1:4" ht="18" customHeight="1" x14ac:dyDescent="0.2">
      <c r="A17" s="23" t="s">
        <v>37</v>
      </c>
      <c r="B17" s="28" t="s">
        <v>18</v>
      </c>
      <c r="C17" s="44">
        <v>87.45</v>
      </c>
      <c r="D17" s="44">
        <v>133.5</v>
      </c>
    </row>
    <row r="18" spans="1:4" ht="18" customHeight="1" x14ac:dyDescent="0.2">
      <c r="A18" s="23" t="s">
        <v>38</v>
      </c>
      <c r="B18" s="28" t="s">
        <v>19</v>
      </c>
      <c r="C18" s="44">
        <v>26.41</v>
      </c>
      <c r="D18" s="44">
        <v>40.299999999999997</v>
      </c>
    </row>
    <row r="19" spans="1:4" s="27" customFormat="1" ht="18" customHeight="1" x14ac:dyDescent="0.2">
      <c r="A19" s="29" t="s">
        <v>26</v>
      </c>
      <c r="B19" s="30" t="s">
        <v>21</v>
      </c>
      <c r="C19" s="46">
        <f>SUM(C20:C21)</f>
        <v>13.291700000000001</v>
      </c>
      <c r="D19" s="46">
        <f>SUM(D20:D21)</f>
        <v>18.600000000000001</v>
      </c>
    </row>
    <row r="20" spans="1:4" ht="18" customHeight="1" x14ac:dyDescent="0.2">
      <c r="A20" s="23" t="s">
        <v>58</v>
      </c>
      <c r="B20" s="28" t="s">
        <v>22</v>
      </c>
      <c r="C20" s="44">
        <v>0</v>
      </c>
      <c r="D20" s="44">
        <v>0</v>
      </c>
    </row>
    <row r="21" spans="1:4" ht="18" customHeight="1" x14ac:dyDescent="0.2">
      <c r="A21" s="23" t="s">
        <v>59</v>
      </c>
      <c r="B21" s="28" t="s">
        <v>23</v>
      </c>
      <c r="C21" s="44">
        <v>13.291700000000001</v>
      </c>
      <c r="D21" s="44">
        <v>18.600000000000001</v>
      </c>
    </row>
    <row r="22" spans="1:4" ht="18" customHeight="1" x14ac:dyDescent="0.2">
      <c r="A22" s="23" t="s">
        <v>5</v>
      </c>
      <c r="B22" s="14" t="s">
        <v>25</v>
      </c>
      <c r="C22" s="44">
        <v>0</v>
      </c>
      <c r="D22" s="44">
        <v>0</v>
      </c>
    </row>
    <row r="23" spans="1:4" ht="31.5" x14ac:dyDescent="0.2">
      <c r="A23" s="23" t="s">
        <v>7</v>
      </c>
      <c r="B23" s="14" t="s">
        <v>42</v>
      </c>
      <c r="C23" s="44">
        <f>+C24-C12-C15-C16-C19-C22</f>
        <v>15.931299999999998</v>
      </c>
      <c r="D23" s="44">
        <f>+D24-D12-D15-D16-D19-D22</f>
        <v>23.359999999999978</v>
      </c>
    </row>
    <row r="24" spans="1:4" s="27" customFormat="1" ht="20.25" customHeight="1" x14ac:dyDescent="0.2">
      <c r="A24" s="29" t="s">
        <v>28</v>
      </c>
      <c r="B24" s="30" t="s">
        <v>27</v>
      </c>
      <c r="C24" s="46">
        <v>187.22</v>
      </c>
      <c r="D24" s="46">
        <v>275.3</v>
      </c>
    </row>
    <row r="25" spans="1:4" ht="18" customHeight="1" x14ac:dyDescent="0.2">
      <c r="A25" s="23" t="s">
        <v>60</v>
      </c>
      <c r="B25" s="14" t="s">
        <v>39</v>
      </c>
      <c r="C25" s="56">
        <v>0.24999999999999997</v>
      </c>
      <c r="D25" s="56">
        <v>0</v>
      </c>
    </row>
    <row r="26" spans="1:4" ht="15.75" customHeight="1" x14ac:dyDescent="0.25">
      <c r="A26" s="31"/>
      <c r="B26" s="31"/>
      <c r="C26" s="31"/>
    </row>
    <row r="27" spans="1:4" x14ac:dyDescent="0.2">
      <c r="A27" s="17" t="s">
        <v>29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20"/>
    </row>
    <row r="32" spans="1:4" ht="15.75" customHeight="1" x14ac:dyDescent="0.25">
      <c r="B32" s="20"/>
    </row>
    <row r="33" spans="2:2" ht="15.75" customHeight="1" x14ac:dyDescent="0.25">
      <c r="B33" s="20"/>
    </row>
    <row r="34" spans="2:2" ht="15.75" customHeight="1" x14ac:dyDescent="0.25">
      <c r="B34" s="20"/>
    </row>
    <row r="49" ht="15.75" customHeight="1" x14ac:dyDescent="0.2"/>
    <row r="50" ht="15.75" customHeight="1" x14ac:dyDescent="0.2"/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D17" sqref="D17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" customHeight="1" x14ac:dyDescent="0.25">
      <c r="D1" s="5"/>
    </row>
    <row r="2" spans="1:4" ht="19.5" customHeight="1" x14ac:dyDescent="0.25">
      <c r="A2" s="68" t="s">
        <v>0</v>
      </c>
      <c r="B2" s="68"/>
      <c r="C2" s="68"/>
      <c r="D2" s="68"/>
    </row>
    <row r="3" spans="1:4" ht="40.5" customHeight="1" x14ac:dyDescent="0.25">
      <c r="A3" s="69" t="s">
        <v>53</v>
      </c>
      <c r="B3" s="69"/>
      <c r="C3" s="69"/>
      <c r="D3" s="69"/>
    </row>
    <row r="4" spans="1:4" ht="18.75" customHeight="1" x14ac:dyDescent="0.25">
      <c r="A4" s="69" t="s">
        <v>65</v>
      </c>
      <c r="B4" s="69"/>
      <c r="C4" s="69"/>
      <c r="D4" s="69"/>
    </row>
    <row r="5" spans="1:4" ht="6.75" customHeight="1" x14ac:dyDescent="0.25">
      <c r="A5" s="38"/>
      <c r="B5" s="38"/>
      <c r="C5" s="38"/>
      <c r="D5" s="38"/>
    </row>
    <row r="6" spans="1:4" ht="22.5" customHeight="1" x14ac:dyDescent="0.25">
      <c r="A6" s="32" t="s">
        <v>45</v>
      </c>
      <c r="B6" s="35"/>
      <c r="C6" s="35"/>
      <c r="D6" s="35"/>
    </row>
    <row r="7" spans="1:4" ht="6" customHeight="1" x14ac:dyDescent="0.25">
      <c r="A7" s="8"/>
      <c r="B7" s="8"/>
      <c r="C7" s="8"/>
      <c r="D7" s="8"/>
    </row>
    <row r="8" spans="1:4" ht="66" customHeight="1" x14ac:dyDescent="0.25">
      <c r="A8" s="47" t="s">
        <v>1</v>
      </c>
      <c r="B8" s="47" t="s">
        <v>2</v>
      </c>
      <c r="C8" s="47" t="s">
        <v>3</v>
      </c>
      <c r="D8" s="55" t="s">
        <v>64</v>
      </c>
    </row>
    <row r="9" spans="1:4" ht="21" customHeight="1" x14ac:dyDescent="0.25">
      <c r="A9" s="48">
        <v>1</v>
      </c>
      <c r="B9" s="48">
        <v>2</v>
      </c>
      <c r="C9" s="48">
        <v>3</v>
      </c>
      <c r="D9" s="48">
        <v>4</v>
      </c>
    </row>
    <row r="10" spans="1:4" ht="19.5" customHeight="1" x14ac:dyDescent="0.25">
      <c r="A10" s="70" t="s">
        <v>4</v>
      </c>
      <c r="B10" s="70"/>
      <c r="C10" s="70"/>
      <c r="D10" s="70"/>
    </row>
    <row r="11" spans="1:4" ht="31.5" customHeight="1" x14ac:dyDescent="0.25">
      <c r="A11" s="49" t="s">
        <v>36</v>
      </c>
      <c r="B11" s="50" t="s">
        <v>48</v>
      </c>
      <c r="C11" s="51" t="s">
        <v>31</v>
      </c>
      <c r="D11" s="39">
        <v>21.462</v>
      </c>
    </row>
    <row r="12" spans="1:4" ht="30.95" customHeight="1" x14ac:dyDescent="0.25">
      <c r="A12" s="52">
        <f>A11+1</f>
        <v>2</v>
      </c>
      <c r="B12" s="50" t="s">
        <v>49</v>
      </c>
      <c r="C12" s="51" t="s">
        <v>31</v>
      </c>
      <c r="D12" s="39">
        <v>21.462</v>
      </c>
    </row>
    <row r="13" spans="1:4" ht="30.95" customHeight="1" x14ac:dyDescent="0.25">
      <c r="A13" s="2">
        <f t="shared" ref="A13" si="0">A12+1</f>
        <v>3</v>
      </c>
      <c r="B13" s="11" t="s">
        <v>61</v>
      </c>
      <c r="C13" s="12" t="s">
        <v>31</v>
      </c>
      <c r="D13" s="39">
        <v>0</v>
      </c>
    </row>
    <row r="14" spans="1:4" ht="30.95" customHeight="1" x14ac:dyDescent="0.25">
      <c r="A14" s="52">
        <v>4</v>
      </c>
      <c r="B14" s="50" t="s">
        <v>50</v>
      </c>
      <c r="C14" s="51" t="s">
        <v>31</v>
      </c>
      <c r="D14" s="39">
        <v>0</v>
      </c>
    </row>
    <row r="15" spans="1:4" ht="31.5" customHeight="1" x14ac:dyDescent="0.25">
      <c r="A15" s="52">
        <v>5</v>
      </c>
      <c r="B15" s="50" t="s">
        <v>8</v>
      </c>
      <c r="C15" s="51" t="s">
        <v>9</v>
      </c>
      <c r="D15" s="39">
        <v>0.4</v>
      </c>
    </row>
    <row r="16" spans="1:4" ht="16.5" customHeight="1" x14ac:dyDescent="0.25">
      <c r="A16" s="71" t="s">
        <v>10</v>
      </c>
      <c r="B16" s="72"/>
      <c r="C16" s="72"/>
      <c r="D16" s="73"/>
    </row>
    <row r="17" spans="1:4" ht="32.25" customHeight="1" x14ac:dyDescent="0.25">
      <c r="A17" s="52">
        <f>A15+1</f>
        <v>6</v>
      </c>
      <c r="B17" s="53" t="s">
        <v>51</v>
      </c>
      <c r="C17" s="54" t="s">
        <v>11</v>
      </c>
      <c r="D17" s="42">
        <v>95.8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90" zoomScaleSheetLayoutView="80" workbookViewId="0">
      <pane xSplit="2" ySplit="10" topLeftCell="C14" activePane="bottomRight" state="frozen"/>
      <selection activeCell="B11" sqref="B11"/>
      <selection pane="topRight" activeCell="B11" sqref="B11"/>
      <selection pane="bottomLeft" activeCell="B11" sqref="B11"/>
      <selection pane="bottomRight" activeCell="C5" sqref="C5"/>
    </sheetView>
  </sheetViews>
  <sheetFormatPr defaultRowHeight="12.75" x14ac:dyDescent="0.2"/>
  <cols>
    <col min="1" max="1" width="8.28515625" style="17" customWidth="1"/>
    <col min="2" max="2" width="61.7109375" style="17" customWidth="1"/>
    <col min="3" max="3" width="19.28515625" style="17" customWidth="1"/>
    <col min="4" max="4" width="21" style="17" customWidth="1"/>
    <col min="5" max="16384" width="9.140625" style="17"/>
  </cols>
  <sheetData>
    <row r="1" spans="1:4" x14ac:dyDescent="0.2">
      <c r="C1" s="18"/>
    </row>
    <row r="2" spans="1:4" ht="78" customHeight="1" x14ac:dyDescent="0.3">
      <c r="A2" s="63" t="s">
        <v>69</v>
      </c>
      <c r="B2" s="63"/>
      <c r="C2" s="63"/>
      <c r="D2" s="74"/>
    </row>
    <row r="3" spans="1:4" ht="6" customHeight="1" x14ac:dyDescent="0.3">
      <c r="A3" s="37"/>
      <c r="B3" s="37"/>
      <c r="C3" s="37"/>
    </row>
    <row r="4" spans="1:4" ht="6" customHeight="1" x14ac:dyDescent="0.25">
      <c r="A4" s="20"/>
      <c r="B4" s="20"/>
    </row>
    <row r="5" spans="1:4" s="33" customFormat="1" ht="18" customHeight="1" x14ac:dyDescent="0.3">
      <c r="A5" s="32" t="s">
        <v>45</v>
      </c>
      <c r="C5" s="34"/>
      <c r="D5" s="34" t="s">
        <v>12</v>
      </c>
    </row>
    <row r="6" spans="1:4" ht="6" customHeight="1" x14ac:dyDescent="0.25">
      <c r="A6" s="20"/>
      <c r="B6" s="20"/>
      <c r="C6" s="21"/>
    </row>
    <row r="7" spans="1:4" ht="20.25" customHeight="1" x14ac:dyDescent="0.2">
      <c r="A7" s="64" t="s">
        <v>13</v>
      </c>
      <c r="B7" s="64" t="s">
        <v>2</v>
      </c>
      <c r="C7" s="67" t="s">
        <v>66</v>
      </c>
      <c r="D7" s="67" t="s">
        <v>67</v>
      </c>
    </row>
    <row r="8" spans="1:4" ht="20.25" customHeight="1" x14ac:dyDescent="0.2">
      <c r="A8" s="65"/>
      <c r="B8" s="65"/>
      <c r="C8" s="67"/>
      <c r="D8" s="67"/>
    </row>
    <row r="9" spans="1:4" ht="20.25" customHeight="1" x14ac:dyDescent="0.2">
      <c r="A9" s="66"/>
      <c r="B9" s="66"/>
      <c r="C9" s="67"/>
      <c r="D9" s="67"/>
    </row>
    <row r="10" spans="1:4" ht="17.25" customHeight="1" x14ac:dyDescent="0.2">
      <c r="A10" s="22">
        <v>1</v>
      </c>
      <c r="B10" s="22">
        <v>2</v>
      </c>
      <c r="C10" s="22">
        <v>3</v>
      </c>
      <c r="D10" s="22">
        <v>4</v>
      </c>
    </row>
    <row r="11" spans="1:4" ht="31.5" customHeight="1" x14ac:dyDescent="0.2">
      <c r="A11" s="22">
        <v>1</v>
      </c>
      <c r="B11" s="13" t="s">
        <v>62</v>
      </c>
      <c r="C11" s="44">
        <v>0</v>
      </c>
      <c r="D11" s="44">
        <v>0</v>
      </c>
    </row>
    <row r="12" spans="1:4" ht="18.75" customHeight="1" x14ac:dyDescent="0.2">
      <c r="A12" s="23" t="s">
        <v>16</v>
      </c>
      <c r="B12" s="13" t="s">
        <v>40</v>
      </c>
      <c r="C12" s="44">
        <v>0</v>
      </c>
      <c r="D12" s="44">
        <v>0</v>
      </c>
    </row>
    <row r="13" spans="1:4" ht="18" customHeight="1" x14ac:dyDescent="0.2">
      <c r="A13" s="23" t="s">
        <v>56</v>
      </c>
      <c r="B13" s="24" t="s">
        <v>14</v>
      </c>
      <c r="C13" s="44">
        <v>0</v>
      </c>
      <c r="D13" s="44">
        <v>0</v>
      </c>
    </row>
    <row r="14" spans="1:4" ht="18" customHeight="1" x14ac:dyDescent="0.2">
      <c r="A14" s="23" t="s">
        <v>57</v>
      </c>
      <c r="B14" s="24" t="s">
        <v>15</v>
      </c>
      <c r="C14" s="45">
        <v>0</v>
      </c>
      <c r="D14" s="45">
        <v>0</v>
      </c>
    </row>
    <row r="15" spans="1:4" ht="18" customHeight="1" x14ac:dyDescent="0.2">
      <c r="A15" s="23" t="s">
        <v>20</v>
      </c>
      <c r="B15" s="13" t="s">
        <v>41</v>
      </c>
      <c r="C15" s="44">
        <v>1.6708000000000001</v>
      </c>
      <c r="D15" s="44">
        <v>2.34</v>
      </c>
    </row>
    <row r="16" spans="1:4" s="27" customFormat="1" ht="31.5" x14ac:dyDescent="0.2">
      <c r="A16" s="25" t="s">
        <v>24</v>
      </c>
      <c r="B16" s="26" t="s">
        <v>17</v>
      </c>
      <c r="C16" s="46">
        <f>SUM(C17:C18)</f>
        <v>27.692999999999998</v>
      </c>
      <c r="D16" s="46">
        <f>SUM(D17:D18)</f>
        <v>40.64</v>
      </c>
    </row>
    <row r="17" spans="1:4" ht="18" customHeight="1" x14ac:dyDescent="0.2">
      <c r="A17" s="23" t="s">
        <v>37</v>
      </c>
      <c r="B17" s="28" t="s">
        <v>18</v>
      </c>
      <c r="C17" s="44">
        <v>21.27</v>
      </c>
      <c r="D17" s="44">
        <v>31.24</v>
      </c>
    </row>
    <row r="18" spans="1:4" ht="18" customHeight="1" x14ac:dyDescent="0.2">
      <c r="A18" s="23" t="s">
        <v>38</v>
      </c>
      <c r="B18" s="28" t="s">
        <v>19</v>
      </c>
      <c r="C18" s="44">
        <v>6.423</v>
      </c>
      <c r="D18" s="44">
        <v>9.4</v>
      </c>
    </row>
    <row r="19" spans="1:4" s="27" customFormat="1" ht="18" customHeight="1" x14ac:dyDescent="0.2">
      <c r="A19" s="29" t="s">
        <v>26</v>
      </c>
      <c r="B19" s="30" t="s">
        <v>21</v>
      </c>
      <c r="C19" s="46">
        <f>SUM(C20:C21)</f>
        <v>2.7099999999999995</v>
      </c>
      <c r="D19" s="46">
        <f>SUM(D20:D21)</f>
        <v>3.8</v>
      </c>
    </row>
    <row r="20" spans="1:4" ht="18" customHeight="1" x14ac:dyDescent="0.2">
      <c r="A20" s="23" t="s">
        <v>58</v>
      </c>
      <c r="B20" s="28" t="s">
        <v>22</v>
      </c>
      <c r="C20" s="44">
        <v>0</v>
      </c>
      <c r="D20" s="44">
        <v>0</v>
      </c>
    </row>
    <row r="21" spans="1:4" ht="18" customHeight="1" x14ac:dyDescent="0.2">
      <c r="A21" s="23" t="s">
        <v>59</v>
      </c>
      <c r="B21" s="28" t="s">
        <v>23</v>
      </c>
      <c r="C21" s="44">
        <v>2.7099999999999995</v>
      </c>
      <c r="D21" s="44">
        <v>3.8</v>
      </c>
    </row>
    <row r="22" spans="1:4" ht="18" customHeight="1" x14ac:dyDescent="0.2">
      <c r="A22" s="23" t="s">
        <v>5</v>
      </c>
      <c r="B22" s="14" t="s">
        <v>25</v>
      </c>
      <c r="C22" s="44">
        <v>0.83330000000000004</v>
      </c>
      <c r="D22" s="44">
        <v>1.2</v>
      </c>
    </row>
    <row r="23" spans="1:4" ht="31.5" x14ac:dyDescent="0.2">
      <c r="A23" s="23" t="s">
        <v>7</v>
      </c>
      <c r="B23" s="14" t="s">
        <v>42</v>
      </c>
      <c r="C23" s="44">
        <f>C24-C12-C15-C16-C19-C22</f>
        <v>6.9229000000000012</v>
      </c>
      <c r="D23" s="44">
        <f>D24-D12-D15-D16-D19-D22</f>
        <v>10.420000000000002</v>
      </c>
    </row>
    <row r="24" spans="1:4" s="27" customFormat="1" ht="20.25" customHeight="1" x14ac:dyDescent="0.2">
      <c r="A24" s="29" t="s">
        <v>28</v>
      </c>
      <c r="B24" s="30" t="s">
        <v>27</v>
      </c>
      <c r="C24" s="46">
        <v>39.83</v>
      </c>
      <c r="D24" s="46">
        <v>58.4</v>
      </c>
    </row>
    <row r="25" spans="1:4" ht="15.75" x14ac:dyDescent="0.2">
      <c r="A25" s="23" t="s">
        <v>60</v>
      </c>
      <c r="B25" s="14" t="s">
        <v>39</v>
      </c>
      <c r="C25" s="56">
        <v>0.08</v>
      </c>
      <c r="D25" s="56">
        <v>0.1</v>
      </c>
    </row>
    <row r="26" spans="1:4" ht="15.75" customHeight="1" x14ac:dyDescent="0.25">
      <c r="A26" s="31"/>
      <c r="B26" s="31"/>
      <c r="C26" s="31"/>
    </row>
    <row r="27" spans="1:4" x14ac:dyDescent="0.2">
      <c r="A27" s="17" t="s">
        <v>29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20"/>
    </row>
    <row r="32" spans="1:4" ht="15.75" customHeight="1" x14ac:dyDescent="0.25">
      <c r="B32" s="20"/>
    </row>
    <row r="33" spans="2:2" ht="15.75" customHeight="1" x14ac:dyDescent="0.25">
      <c r="B33" s="20"/>
    </row>
    <row r="34" spans="2:2" ht="15.75" customHeight="1" x14ac:dyDescent="0.25">
      <c r="B34" s="20"/>
    </row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2013-02-06T00:11:19Z</dcterms:modified>
</cp:coreProperties>
</file>